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8" i="1"/>
  <c r="E25"/>
  <c r="E27"/>
  <c r="E33"/>
  <c r="E29"/>
  <c r="E23"/>
  <c r="E18"/>
  <c r="F17"/>
  <c r="E22"/>
  <c r="E34" l="1"/>
  <c r="F34" s="1"/>
  <c r="E36"/>
  <c r="E35" l="1"/>
</calcChain>
</file>

<file path=xl/sharedStrings.xml><?xml version="1.0" encoding="utf-8"?>
<sst xmlns="http://schemas.openxmlformats.org/spreadsheetml/2006/main" count="51" uniqueCount="51">
  <si>
    <t>LIÊN ĐOÀN LAO ĐỘNG TỈNH BÌNH PHƯỚC</t>
  </si>
  <si>
    <t>Mẫu số B14-TLĐ</t>
  </si>
  <si>
    <t>LIÊN ĐOÀN LAO ĐỘNG HUYỆN PHÚ RIỀNG</t>
  </si>
  <si>
    <t xml:space="preserve">CĐCS: </t>
  </si>
  <si>
    <t>BÁO CÁO</t>
  </si>
  <si>
    <t xml:space="preserve"> DỰ TOÁN THU - CHI TÀI CHÍNH CÔNG ĐOÀN CƠ SỞ</t>
  </si>
  <si>
    <t>Năm 2021</t>
  </si>
  <si>
    <t>A - CÁC CHỈ TIÊU CƠ BẢN:</t>
  </si>
  <si>
    <t xml:space="preserve">- Số lao động:  </t>
  </si>
  <si>
    <t>- Số cán bộ chuyên trách CĐ:     người</t>
  </si>
  <si>
    <t xml:space="preserve">- Số đoàn viên: </t>
  </si>
  <si>
    <t xml:space="preserve">- Tổng quỹ tiền lương:  </t>
  </si>
  <si>
    <t>đồng</t>
  </si>
  <si>
    <t>B - CÁC CHỈ TIÊU THU, CHI NGÂN SÁCH CÔNG ĐOÀN:</t>
  </si>
  <si>
    <t>Đơn vị: đồng</t>
  </si>
  <si>
    <t>TT</t>
  </si>
  <si>
    <t>Nội dung</t>
  </si>
  <si>
    <t>Mã số</t>
  </si>
  <si>
    <t>Ước thực hiện năm trước</t>
  </si>
  <si>
    <t>Dự toán kỳ này</t>
  </si>
  <si>
    <t>Cấp trên duyệt</t>
  </si>
  <si>
    <t>A</t>
  </si>
  <si>
    <t>B</t>
  </si>
  <si>
    <t>C</t>
  </si>
  <si>
    <t>I</t>
  </si>
  <si>
    <t>PHẦN THU</t>
  </si>
  <si>
    <t xml:space="preserve">Thu kinh phí công đoàn </t>
  </si>
  <si>
    <t>Thu đoàn phí công đoàn</t>
  </si>
  <si>
    <t>Các khoản thu khác</t>
  </si>
  <si>
    <t>a-Chuyên môn hỗ trợ</t>
  </si>
  <si>
    <t>b-Thu khác tại đơn vị</t>
  </si>
  <si>
    <t>Cộng thu NSCĐ</t>
  </si>
  <si>
    <t>Kinh phí cấp trên cấp</t>
  </si>
  <si>
    <t>Tích lũy tài chính kỳ trước chuyển sang</t>
  </si>
  <si>
    <t>Tổng cộng thu</t>
  </si>
  <si>
    <t>II</t>
  </si>
  <si>
    <t>PHẦN CHI</t>
  </si>
  <si>
    <t>Lương, phụ cấp và các khoản
đóng theo lương</t>
  </si>
  <si>
    <t>Quản lý hành chính</t>
  </si>
  <si>
    <t>Chi hoạt động</t>
  </si>
  <si>
    <t>Trong đó: - Đào tạo cán bộ</t>
  </si>
  <si>
    <t>- Trợ cấp</t>
  </si>
  <si>
    <t>- Hỗ trợ tham quan du lịch</t>
  </si>
  <si>
    <t>Cộng chi</t>
  </si>
  <si>
    <t>Kinh phí nộp về LĐLĐ huyện</t>
  </si>
  <si>
    <t>Tổng cộng (II)</t>
  </si>
  <si>
    <t>III</t>
  </si>
  <si>
    <t>KINH PHÍ DỰ PHÒNG</t>
  </si>
  <si>
    <t>D- NHẬN XÉT CỦA CÔNG ĐOÀN CẤP TRÊN:</t>
  </si>
  <si>
    <t xml:space="preserve">Phú Riềng, Ngày … tháng       năm </t>
  </si>
  <si>
    <t>Cán bộ quản lý                           Trưởng ban Tài chính                         TM.BAN CHẤP HÀNH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</si>
</sst>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sz val="10"/>
      <color indexed="8"/>
      <name val="MS Sans Serif"/>
      <family val="2"/>
    </font>
    <font>
      <i/>
      <sz val="12"/>
      <name val="Times New Roman"/>
      <family val="1"/>
    </font>
    <font>
      <b/>
      <sz val="13"/>
      <name val="Times New Roman"/>
      <family val="1"/>
    </font>
    <font>
      <sz val="14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164" fontId="2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164" fontId="2" fillId="0" borderId="0" xfId="0" quotePrefix="1" applyNumberFormat="1" applyFont="1"/>
    <xf numFmtId="164" fontId="6" fillId="0" borderId="0" xfId="0" quotePrefix="1" applyNumberFormat="1" applyFont="1"/>
    <xf numFmtId="164" fontId="6" fillId="0" borderId="0" xfId="0" applyNumberFormat="1" applyFont="1"/>
    <xf numFmtId="164" fontId="6" fillId="0" borderId="0" xfId="0" quotePrefix="1" applyNumberFormat="1" applyFont="1" applyAlignment="1"/>
    <xf numFmtId="164" fontId="7" fillId="0" borderId="0" xfId="1" applyNumberFormat="1" applyFont="1"/>
    <xf numFmtId="164" fontId="3" fillId="0" borderId="0" xfId="0" quotePrefix="1" applyNumberFormat="1" applyFont="1"/>
    <xf numFmtId="164" fontId="8" fillId="0" borderId="0" xfId="0" applyNumberFormat="1" applyFont="1"/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/>
    <xf numFmtId="164" fontId="8" fillId="0" borderId="1" xfId="0" applyNumberFormat="1" applyFont="1" applyBorder="1"/>
    <xf numFmtId="164" fontId="10" fillId="0" borderId="0" xfId="1" applyNumberFormat="1" applyFont="1"/>
    <xf numFmtId="164" fontId="10" fillId="0" borderId="0" xfId="0" applyNumberFormat="1" applyFont="1"/>
    <xf numFmtId="164" fontId="11" fillId="0" borderId="0" xfId="0" applyNumberFormat="1" applyFont="1"/>
    <xf numFmtId="164" fontId="6" fillId="0" borderId="1" xfId="0" applyNumberFormat="1" applyFont="1" applyBorder="1" applyAlignment="1">
      <alignment wrapText="1"/>
    </xf>
    <xf numFmtId="164" fontId="6" fillId="0" borderId="1" xfId="0" quotePrefix="1" applyNumberFormat="1" applyFont="1" applyBorder="1"/>
    <xf numFmtId="164" fontId="8" fillId="0" borderId="2" xfId="0" applyNumberFormat="1" applyFont="1" applyBorder="1" applyAlignment="1">
      <alignment horizontal="center" vertical="center"/>
    </xf>
    <xf numFmtId="164" fontId="9" fillId="0" borderId="1" xfId="1" applyNumberFormat="1" applyFont="1" applyBorder="1"/>
    <xf numFmtId="164" fontId="9" fillId="0" borderId="1" xfId="0" applyNumberFormat="1" applyFont="1" applyBorder="1" applyAlignment="1">
      <alignment wrapText="1"/>
    </xf>
    <xf numFmtId="164" fontId="5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2" zoomScale="115" zoomScaleNormal="115" workbookViewId="0">
      <selection activeCell="F34" sqref="F34"/>
    </sheetView>
  </sheetViews>
  <sheetFormatPr defaultRowHeight="15.75"/>
  <cols>
    <col min="1" max="1" width="9.140625" style="2"/>
    <col min="2" max="2" width="30.85546875" style="2" customWidth="1"/>
    <col min="3" max="3" width="7.7109375" style="2" customWidth="1"/>
    <col min="4" max="4" width="13.28515625" style="2" customWidth="1"/>
    <col min="5" max="5" width="20.5703125" style="2" customWidth="1"/>
    <col min="6" max="6" width="24.5703125" style="2" customWidth="1"/>
    <col min="7" max="16384" width="9.140625" style="2"/>
  </cols>
  <sheetData>
    <row r="1" spans="1:6">
      <c r="A1" s="1" t="s">
        <v>0</v>
      </c>
      <c r="F1" s="3" t="s">
        <v>1</v>
      </c>
    </row>
    <row r="2" spans="1:6">
      <c r="A2" s="1" t="s">
        <v>2</v>
      </c>
    </row>
    <row r="3" spans="1:6">
      <c r="A3" s="4" t="s">
        <v>3</v>
      </c>
    </row>
    <row r="5" spans="1:6" ht="18.75">
      <c r="A5" s="27" t="s">
        <v>4</v>
      </c>
      <c r="B5" s="27"/>
      <c r="C5" s="27"/>
      <c r="D5" s="27"/>
      <c r="E5" s="27"/>
      <c r="F5" s="27"/>
    </row>
    <row r="6" spans="1:6">
      <c r="A6" s="28" t="s">
        <v>5</v>
      </c>
      <c r="B6" s="28"/>
      <c r="C6" s="28"/>
      <c r="D6" s="28"/>
      <c r="E6" s="28"/>
      <c r="F6" s="28"/>
    </row>
    <row r="7" spans="1:6">
      <c r="A7" s="28" t="s">
        <v>6</v>
      </c>
      <c r="B7" s="28"/>
      <c r="C7" s="28"/>
      <c r="D7" s="28"/>
      <c r="E7" s="28"/>
      <c r="F7" s="28"/>
    </row>
    <row r="9" spans="1:6">
      <c r="A9" s="1" t="s">
        <v>7</v>
      </c>
    </row>
    <row r="10" spans="1:6" ht="16.5">
      <c r="A10" s="5" t="s">
        <v>8</v>
      </c>
      <c r="B10" s="6"/>
      <c r="C10" s="6"/>
      <c r="D10" s="5" t="s">
        <v>9</v>
      </c>
      <c r="E10" s="6"/>
      <c r="F10" s="6"/>
    </row>
    <row r="11" spans="1:6" ht="16.5">
      <c r="A11" s="5" t="s">
        <v>10</v>
      </c>
      <c r="B11" s="6"/>
      <c r="C11" s="7" t="s">
        <v>11</v>
      </c>
      <c r="D11" s="7"/>
      <c r="E11" s="8"/>
      <c r="F11" s="6" t="s">
        <v>12</v>
      </c>
    </row>
    <row r="12" spans="1:6">
      <c r="A12" s="9"/>
      <c r="D12" s="9"/>
    </row>
    <row r="13" spans="1:6">
      <c r="A13" s="1" t="s">
        <v>13</v>
      </c>
      <c r="F13" s="10" t="s">
        <v>14</v>
      </c>
    </row>
    <row r="14" spans="1:6" ht="47.25">
      <c r="A14" s="11" t="s">
        <v>15</v>
      </c>
      <c r="B14" s="11" t="s">
        <v>16</v>
      </c>
      <c r="C14" s="11" t="s">
        <v>17</v>
      </c>
      <c r="D14" s="12" t="s">
        <v>18</v>
      </c>
      <c r="E14" s="11" t="s">
        <v>19</v>
      </c>
      <c r="F14" s="11" t="s">
        <v>20</v>
      </c>
    </row>
    <row r="15" spans="1:6">
      <c r="A15" s="13" t="s">
        <v>21</v>
      </c>
      <c r="B15" s="13" t="s">
        <v>22</v>
      </c>
      <c r="C15" s="13" t="s">
        <v>23</v>
      </c>
      <c r="D15" s="13">
        <v>1</v>
      </c>
      <c r="E15" s="13">
        <v>2</v>
      </c>
      <c r="F15" s="13">
        <v>3</v>
      </c>
    </row>
    <row r="16" spans="1:6" s="1" customFormat="1" ht="16.5">
      <c r="A16" s="14" t="s">
        <v>24</v>
      </c>
      <c r="B16" s="15" t="s">
        <v>25</v>
      </c>
      <c r="C16" s="15"/>
      <c r="D16" s="15"/>
      <c r="E16" s="15"/>
      <c r="F16" s="15"/>
    </row>
    <row r="17" spans="1:10" ht="16.5">
      <c r="A17" s="16">
        <v>1</v>
      </c>
      <c r="B17" s="17" t="s">
        <v>26</v>
      </c>
      <c r="C17" s="16">
        <v>22</v>
      </c>
      <c r="D17" s="17"/>
      <c r="E17" s="17"/>
      <c r="F17" s="18">
        <f>E11*2%</f>
        <v>0</v>
      </c>
    </row>
    <row r="18" spans="1:10" ht="16.5">
      <c r="A18" s="16">
        <v>2</v>
      </c>
      <c r="B18" s="17" t="s">
        <v>27</v>
      </c>
      <c r="C18" s="16">
        <v>23</v>
      </c>
      <c r="D18" s="17"/>
      <c r="E18" s="17">
        <f>E11*1%</f>
        <v>0</v>
      </c>
      <c r="F18" s="17"/>
    </row>
    <row r="19" spans="1:10" ht="16.5">
      <c r="A19" s="16">
        <v>3</v>
      </c>
      <c r="B19" s="17" t="s">
        <v>28</v>
      </c>
      <c r="C19" s="16">
        <v>24</v>
      </c>
      <c r="D19" s="17"/>
      <c r="E19" s="17"/>
      <c r="F19" s="17"/>
    </row>
    <row r="20" spans="1:10" ht="16.5">
      <c r="A20" s="16"/>
      <c r="B20" s="17" t="s">
        <v>29</v>
      </c>
      <c r="C20" s="16">
        <v>24.01</v>
      </c>
      <c r="D20" s="17"/>
      <c r="E20" s="17"/>
      <c r="F20" s="17"/>
    </row>
    <row r="21" spans="1:10" ht="16.5">
      <c r="A21" s="16"/>
      <c r="B21" s="17" t="s">
        <v>30</v>
      </c>
      <c r="C21" s="16">
        <v>24.02</v>
      </c>
      <c r="D21" s="17"/>
      <c r="E21" s="17"/>
      <c r="F21" s="17"/>
    </row>
    <row r="22" spans="1:10" s="1" customFormat="1" ht="18.75">
      <c r="A22" s="14"/>
      <c r="B22" s="14" t="s">
        <v>31</v>
      </c>
      <c r="C22" s="14"/>
      <c r="D22" s="15"/>
      <c r="E22" s="17">
        <f>SUM(E17:E21)</f>
        <v>0</v>
      </c>
      <c r="F22" s="15"/>
      <c r="I22" s="19"/>
    </row>
    <row r="23" spans="1:10" ht="18.75">
      <c r="A23" s="16">
        <v>4</v>
      </c>
      <c r="B23" s="17" t="s">
        <v>32</v>
      </c>
      <c r="C23" s="16">
        <v>25</v>
      </c>
      <c r="D23" s="17"/>
      <c r="E23" s="17">
        <f>E11*2%*71%</f>
        <v>0</v>
      </c>
      <c r="F23" s="17"/>
      <c r="I23" s="20"/>
    </row>
    <row r="24" spans="1:10" ht="16.5">
      <c r="A24" s="16">
        <v>5</v>
      </c>
      <c r="B24" s="17" t="s">
        <v>33</v>
      </c>
      <c r="C24" s="16">
        <v>26</v>
      </c>
      <c r="D24" s="17"/>
      <c r="E24" s="17"/>
      <c r="F24" s="17"/>
    </row>
    <row r="25" spans="1:10" s="1" customFormat="1" ht="16.5">
      <c r="A25" s="14"/>
      <c r="B25" s="14" t="s">
        <v>34</v>
      </c>
      <c r="C25" s="14"/>
      <c r="D25" s="15"/>
      <c r="E25" s="15">
        <f>E22+E23+E24</f>
        <v>0</v>
      </c>
      <c r="F25" s="15"/>
      <c r="J25" s="21"/>
    </row>
    <row r="26" spans="1:10" ht="16.5">
      <c r="A26" s="14" t="s">
        <v>35</v>
      </c>
      <c r="B26" s="15" t="s">
        <v>36</v>
      </c>
      <c r="C26" s="16"/>
      <c r="D26" s="17"/>
      <c r="E26" s="17"/>
      <c r="F26" s="17"/>
    </row>
    <row r="27" spans="1:10" ht="33" customHeight="1">
      <c r="A27" s="16">
        <v>1</v>
      </c>
      <c r="B27" s="22" t="s">
        <v>37</v>
      </c>
      <c r="C27" s="16">
        <v>27</v>
      </c>
      <c r="D27" s="17"/>
      <c r="E27" s="17">
        <f>(E25-E34-E36)*30%</f>
        <v>0</v>
      </c>
      <c r="F27" s="17"/>
    </row>
    <row r="28" spans="1:10" ht="16.5">
      <c r="A28" s="16">
        <v>2</v>
      </c>
      <c r="B28" s="17" t="s">
        <v>38</v>
      </c>
      <c r="C28" s="16">
        <v>29</v>
      </c>
      <c r="D28" s="17"/>
      <c r="E28" s="17">
        <f>(E25-E34-E36)*10%</f>
        <v>0</v>
      </c>
      <c r="F28" s="17"/>
    </row>
    <row r="29" spans="1:10" ht="16.5">
      <c r="A29" s="16">
        <v>3</v>
      </c>
      <c r="B29" s="17" t="s">
        <v>39</v>
      </c>
      <c r="C29" s="16">
        <v>31</v>
      </c>
      <c r="D29" s="17"/>
      <c r="E29" s="17">
        <f>(E25-E34-E36)*60%-J26</f>
        <v>0</v>
      </c>
      <c r="F29" s="17"/>
    </row>
    <row r="30" spans="1:10" ht="16.5">
      <c r="A30" s="16"/>
      <c r="B30" s="17" t="s">
        <v>40</v>
      </c>
      <c r="C30" s="16">
        <v>31.01</v>
      </c>
      <c r="D30" s="17"/>
      <c r="E30" s="17"/>
      <c r="F30" s="17"/>
    </row>
    <row r="31" spans="1:10" ht="16.5">
      <c r="A31" s="16"/>
      <c r="B31" s="23" t="s">
        <v>41</v>
      </c>
      <c r="C31" s="16">
        <v>31.02</v>
      </c>
      <c r="D31" s="17"/>
      <c r="E31" s="17"/>
      <c r="F31" s="17"/>
    </row>
    <row r="32" spans="1:10" ht="16.5">
      <c r="A32" s="16"/>
      <c r="B32" s="23" t="s">
        <v>42</v>
      </c>
      <c r="C32" s="16">
        <v>31.03</v>
      </c>
      <c r="D32" s="17"/>
      <c r="E32" s="17"/>
      <c r="F32" s="17"/>
    </row>
    <row r="33" spans="1:6" s="1" customFormat="1" ht="16.5">
      <c r="A33" s="14"/>
      <c r="B33" s="14" t="s">
        <v>43</v>
      </c>
      <c r="C33" s="14"/>
      <c r="D33" s="15"/>
      <c r="E33" s="15">
        <f>E27+E28+E29</f>
        <v>0</v>
      </c>
      <c r="F33" s="15"/>
    </row>
    <row r="34" spans="1:6" ht="30" customHeight="1">
      <c r="A34" s="16">
        <v>4</v>
      </c>
      <c r="B34" s="22" t="s">
        <v>44</v>
      </c>
      <c r="C34" s="16">
        <v>37</v>
      </c>
      <c r="D34" s="17"/>
      <c r="E34" s="17">
        <f>E18*40%</f>
        <v>0</v>
      </c>
      <c r="F34" s="24">
        <f>E34</f>
        <v>0</v>
      </c>
    </row>
    <row r="35" spans="1:6" s="1" customFormat="1" ht="21.75" customHeight="1">
      <c r="A35" s="14"/>
      <c r="B35" s="14" t="s">
        <v>45</v>
      </c>
      <c r="C35" s="14"/>
      <c r="D35" s="15"/>
      <c r="E35" s="25">
        <f>E33+E34</f>
        <v>0</v>
      </c>
      <c r="F35" s="15"/>
    </row>
    <row r="36" spans="1:6" ht="33.75" customHeight="1">
      <c r="A36" s="14" t="s">
        <v>46</v>
      </c>
      <c r="B36" s="26" t="s">
        <v>47</v>
      </c>
      <c r="C36" s="16">
        <v>48</v>
      </c>
      <c r="D36" s="17"/>
      <c r="E36" s="17">
        <f>(E25-E34)*10%</f>
        <v>0</v>
      </c>
      <c r="F36" s="17"/>
    </row>
    <row r="38" spans="1:6">
      <c r="A38" s="1" t="s">
        <v>48</v>
      </c>
    </row>
    <row r="39" spans="1:6">
      <c r="A39" s="9"/>
    </row>
    <row r="43" spans="1:6">
      <c r="D43" s="29" t="s">
        <v>49</v>
      </c>
      <c r="E43" s="29"/>
      <c r="F43" s="29"/>
    </row>
    <row r="44" spans="1:6">
      <c r="A44" s="30" t="s">
        <v>50</v>
      </c>
      <c r="B44" s="30"/>
      <c r="C44" s="30"/>
      <c r="D44" s="30"/>
      <c r="E44" s="30"/>
      <c r="F44" s="30"/>
    </row>
  </sheetData>
  <mergeCells count="5">
    <mergeCell ref="A5:F5"/>
    <mergeCell ref="A6:F6"/>
    <mergeCell ref="A7:F7"/>
    <mergeCell ref="D43:F43"/>
    <mergeCell ref="A44:F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dcterms:created xsi:type="dcterms:W3CDTF">2020-10-29T01:34:52Z</dcterms:created>
  <dcterms:modified xsi:type="dcterms:W3CDTF">2020-10-29T02:18:52Z</dcterms:modified>
</cp:coreProperties>
</file>